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lauramusikanski/Desktop/"/>
    </mc:Choice>
  </mc:AlternateContent>
  <xr:revisionPtr revIDLastSave="0" documentId="13_ncr:1_{9475B3A1-90EE-7540-B0DD-BB12795F0A34}" xr6:coauthVersionLast="47" xr6:coauthVersionMax="47" xr10:uidLastSave="{00000000-0000-0000-0000-000000000000}"/>
  <bookViews>
    <workbookView xWindow="1040" yWindow="2680" windowWidth="26440" windowHeight="15440" xr2:uid="{3B8165B7-ACB8-4F4E-ABB3-435657EE56F5}"/>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3" i="1" l="1"/>
  <c r="T3" i="1"/>
  <c r="G3" i="1"/>
  <c r="F3" i="1"/>
  <c r="AH3" i="1"/>
  <c r="AA3" i="1"/>
  <c r="Y3" i="1"/>
  <c r="X3" i="1"/>
  <c r="R3" i="1"/>
  <c r="Q3" i="1"/>
  <c r="O3" i="1"/>
  <c r="N3" i="1"/>
  <c r="I3" i="1"/>
</calcChain>
</file>

<file path=xl/sharedStrings.xml><?xml version="1.0" encoding="utf-8"?>
<sst xmlns="http://schemas.openxmlformats.org/spreadsheetml/2006/main" count="54" uniqueCount="53">
  <si>
    <t xml:space="preserve">Satisfaction with life </t>
  </si>
  <si>
    <t>Psychological Well-being</t>
  </si>
  <si>
    <t>Community</t>
  </si>
  <si>
    <t>Social Support</t>
  </si>
  <si>
    <t>Education and Culture</t>
  </si>
  <si>
    <t xml:space="preserve">Environment </t>
  </si>
  <si>
    <t>Government</t>
  </si>
  <si>
    <t>Health</t>
  </si>
  <si>
    <t>Economy</t>
  </si>
  <si>
    <t>Work</t>
  </si>
  <si>
    <t>Time Balance</t>
  </si>
  <si>
    <t xml:space="preserve">Individual Imacts </t>
  </si>
  <si>
    <t>Community Impacts</t>
  </si>
  <si>
    <t>Domain</t>
  </si>
  <si>
    <t>Questions</t>
  </si>
  <si>
    <t>If 5 means you have the best possible life and 1 means you have the worst possible life, how do you rate your life now?</t>
  </si>
  <si>
    <t>If 5 means you feel you have a strong purpose in life and 1 means you feel you have no purpose at all in life, how much purpose do you have in life?</t>
  </si>
  <si>
    <t>If 5 means you are very positive, about your future and 1 means you are not positive at all about your future,  how positive are you about your future?</t>
  </si>
  <si>
    <t>If  5 means you feel you belong to your local community a lot and 1 means you feel you don't belong at all to your local community,  how much do you feel you belong?</t>
  </si>
  <si>
    <t>If 5 means you generally trust your neighbors a lot, 1 means you generally do not trust any of your neighbors how much do trust your neighbors?</t>
  </si>
  <si>
    <t>If 5 means you are very safe in your area with other people and 1 means you are not safe at all in your area from other people, how safe do you feel in your area with the people around you?</t>
  </si>
  <si>
    <t>In the last year, how often did you help others in your community by giving your time and labor, such as by helping a friend or neighbor with child or elder care, helping with repairs or otherwise giving your time to aid others?</t>
  </si>
  <si>
    <t>In the past year, how often have you given money, food, clothing or other items you possess to a friend, a neighbor or organization in your community?</t>
  </si>
  <si>
    <t>If 5 means the people in your life care about you a lot and 1 means people in my life don't care about you at all, how much do people in your life care about you?</t>
  </si>
  <si>
    <t>If 5 means that you are completely able to engage in the cultural practices that are important to you and 1 means you are not able to engage in the cultural practices that are important to you, how able are you to enage in the cultural practices that are important to you?</t>
  </si>
  <si>
    <t>If 5 means you have a lot of access to learning outside of school or college and 1 means you have no access at all to this kind of learning, how easy is it for you to have opportunities to learn outside of school or college?</t>
  </si>
  <si>
    <t>if 5 means your physical environment is very healthy for you and 1 means your environment is not at all healthy for you, how healthy is your physical environment for you?</t>
  </si>
  <si>
    <t>If 5 means your local government is doing the best job possible and 1 means your local government is not doing a good job at all, how good of a job is your local government doing?</t>
  </si>
  <si>
    <t>If 5 means you are completely free to do what you want with your life and 1 means you cannot do what you want with your life at all, how much can you do what you want with your life?</t>
  </si>
  <si>
    <t>In general, I would say my health is:</t>
  </si>
  <si>
    <t>During the current season,  how often did you eat less because there wasn't enough food for money for food or there was insufficient access to food in your area?</t>
  </si>
  <si>
    <t>During the dry season last year, how often did you eat less because there wasn't enough food for money for food or there was insufficient access to food in your area?</t>
  </si>
  <si>
    <t>I have enough money to buy things I want</t>
  </si>
  <si>
    <t>If 5 means you are very happy with your current work (whatever work you are doing, e.g., herding,) and 1 means you are not happy at all with your work, how happy are you with your work?</t>
  </si>
  <si>
    <t>In a typical week, how much of your time are you able to spend doing the kinds of things that you enjoy?</t>
  </si>
  <si>
    <t>I have plenty of time when I'm not working (incl. all kinds of work; herding, housework, etc.)</t>
  </si>
  <si>
    <t>If 5 means wildlife makes you very happy, and 1 means wildlife does not make you happy at all,  how happy does wildlife make you?</t>
  </si>
  <si>
    <t>If 5 means that wildlife has a very positive effect on your physical health and 1 means wildlife has a very negative effect on your physical health, what effect does wildlife have on your physical health?</t>
  </si>
  <si>
    <t>If 5 means that wildlife has a very positive effect on your income and wealth (including your livestock and crops) and 1 means wildlife has a very negative effect on your income and wealth (including livestock and crops) what effect does wildlife have on your income and wealth?</t>
  </si>
  <si>
    <t>If 5 means wildlife in your area make it a very good place to live and 1 means wildlife in your area does not make it a good place to live, how much does wildlife in your area make it a good place to live?</t>
  </si>
  <si>
    <t>If 5 means you feel a strong spiritual and religious connection to wildlife and 1 means you feel no spiritual or religious connection to wildlife, how spiritually or religiously connected to wildlife do you feel?</t>
  </si>
  <si>
    <t>If 5 means there is a strong relationship between wildlife and your cultural traditions and 1 means there is no relationship between wildlife and your cultural traditions, how much of a relationship is there between wildlife and your cultural traditions?</t>
  </si>
  <si>
    <t xml:space="preserve">in a few words, please tell us one way that wildlife is important to your cultural traditions and practices </t>
  </si>
  <si>
    <t>If 5 means wildlife has a very positive effect overall on your community and 1 means wildlife has a very negative effect overall on your community, what effect does wildlife have overall on your community?</t>
  </si>
  <si>
    <t>If 5 means there is a strong spiritual and religious connection of your community to wildlife and 1 means there is no spiritual or religious connection of your community to wildlife, ahow spiritually or religiously connected is your community to wildlife?</t>
  </si>
  <si>
    <t>If 5 means there is a strong relationship between wildlife and your community's cultural traditions and 1 means there is no relationship between wildlife and your community's cultural traditions, how much of a relationship is there between wildlife and your community's cultural traditions?</t>
  </si>
  <si>
    <t>Village/Zone (emurua ino)</t>
  </si>
  <si>
    <t>Age</t>
  </si>
  <si>
    <t>Gender</t>
  </si>
  <si>
    <t>Marital status</t>
  </si>
  <si>
    <t>Household size</t>
  </si>
  <si>
    <t>Question</t>
  </si>
  <si>
    <t xml:space="preserve">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</si>
</sst>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sz val="11"/>
      <color rgb="FF000000"/>
      <name val="Calibri"/>
      <family val="2"/>
    </font>
    <font>
      <sz val="8"/>
      <color rgb="FF000000"/>
      <name val="Calibri"/>
      <family val="2"/>
    </font>
  </fonts>
  <fills count="1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7E79"/>
        <bgColor indexed="64"/>
      </patternFill>
    </fill>
    <fill>
      <patternFill patternType="solid">
        <fgColor rgb="FFFFD579"/>
        <bgColor indexed="64"/>
      </patternFill>
    </fill>
    <fill>
      <patternFill patternType="solid">
        <fgColor rgb="FFD5FC79"/>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11" borderId="1" xfId="0" applyFill="1" applyBorder="1"/>
    <xf numFmtId="0" fontId="0" fillId="12" borderId="1" xfId="0" applyFill="1" applyBorder="1"/>
    <xf numFmtId="0" fontId="0" fillId="13" borderId="1" xfId="0" applyFill="1" applyBorder="1"/>
    <xf numFmtId="0" fontId="0" fillId="14" borderId="1" xfId="0" applyFill="1" applyBorder="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1" fillId="6" borderId="1" xfId="0" applyFont="1" applyFill="1" applyBorder="1"/>
    <xf numFmtId="0" fontId="1" fillId="7" borderId="1" xfId="0" applyFont="1" applyFill="1" applyBorder="1"/>
    <xf numFmtId="0" fontId="1" fillId="8" borderId="1" xfId="0" applyFont="1" applyFill="1" applyBorder="1"/>
    <xf numFmtId="0" fontId="1" fillId="9" borderId="1" xfId="0" applyFont="1" applyFill="1" applyBorder="1"/>
    <xf numFmtId="0" fontId="1" fillId="10" borderId="1" xfId="0" applyFont="1" applyFill="1" applyBorder="1"/>
    <xf numFmtId="0" fontId="1" fillId="11" borderId="1" xfId="0" applyFont="1" applyFill="1" applyBorder="1"/>
    <xf numFmtId="0" fontId="1" fillId="12" borderId="1" xfId="0" applyFont="1" applyFill="1" applyBorder="1"/>
    <xf numFmtId="0" fontId="1" fillId="13" borderId="1" xfId="0" applyFont="1" applyFill="1" applyBorder="1"/>
    <xf numFmtId="0" fontId="1" fillId="14" borderId="1" xfId="0" applyFont="1" applyFill="1" applyBorder="1"/>
    <xf numFmtId="0" fontId="1" fillId="0" borderId="1" xfId="0" applyFont="1" applyBorder="1"/>
    <xf numFmtId="0" fontId="0" fillId="15" borderId="1" xfId="0" applyFill="1" applyBorder="1"/>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2" fillId="9" borderId="1" xfId="0" applyFont="1" applyFill="1" applyBorder="1" applyAlignment="1">
      <alignment wrapText="1"/>
    </xf>
    <xf numFmtId="0" fontId="2" fillId="10" borderId="1" xfId="0" applyFont="1" applyFill="1" applyBorder="1" applyAlignment="1">
      <alignment wrapText="1"/>
    </xf>
    <xf numFmtId="0" fontId="2" fillId="11" borderId="1" xfId="0" applyFont="1" applyFill="1" applyBorder="1" applyAlignment="1">
      <alignment wrapText="1"/>
    </xf>
    <xf numFmtId="0" fontId="2" fillId="12" borderId="1" xfId="0" applyFont="1" applyFill="1" applyBorder="1" applyAlignment="1">
      <alignment wrapText="1"/>
    </xf>
    <xf numFmtId="0" fontId="2" fillId="13" borderId="1" xfId="0" applyFont="1" applyFill="1" applyBorder="1" applyAlignment="1">
      <alignment wrapText="1"/>
    </xf>
    <xf numFmtId="0" fontId="2" fillId="14" borderId="1" xfId="0" applyFont="1" applyFill="1" applyBorder="1" applyAlignment="1">
      <alignment wrapText="1"/>
    </xf>
    <xf numFmtId="0" fontId="0" fillId="16"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D47D4-CBC7-0242-AA7D-2BF13A840300}">
  <dimension ref="A1:AP8"/>
  <sheetViews>
    <sheetView tabSelected="1" workbookViewId="0">
      <selection activeCell="H18" sqref="H18"/>
    </sheetView>
  </sheetViews>
  <sheetFormatPr baseColWidth="10" defaultRowHeight="16" x14ac:dyDescent="0.2"/>
  <sheetData>
    <row r="1" spans="1:42" s="1" customFormat="1" ht="15" x14ac:dyDescent="0.2">
      <c r="F1" s="2"/>
      <c r="G1" s="3"/>
      <c r="H1" s="3"/>
      <c r="I1" s="4"/>
      <c r="J1" s="4"/>
      <c r="K1" s="4"/>
      <c r="L1" s="4"/>
      <c r="M1" s="4"/>
      <c r="N1" s="5"/>
      <c r="O1" s="6"/>
      <c r="P1" s="6"/>
      <c r="Q1" s="7"/>
      <c r="R1" s="8"/>
      <c r="S1" s="8"/>
      <c r="T1" s="9"/>
      <c r="U1" s="10"/>
      <c r="V1" s="10"/>
      <c r="W1" s="10"/>
      <c r="X1" s="11"/>
      <c r="Y1" s="12"/>
      <c r="Z1" s="12"/>
      <c r="AA1" s="13"/>
      <c r="AB1" s="13"/>
      <c r="AC1" s="13"/>
      <c r="AD1" s="13"/>
      <c r="AE1" s="13"/>
      <c r="AF1" s="13"/>
      <c r="AG1" s="13"/>
      <c r="AH1" s="14"/>
      <c r="AI1" s="14"/>
      <c r="AJ1" s="14"/>
    </row>
    <row r="2" spans="1:42" s="1" customFormat="1" ht="15" x14ac:dyDescent="0.2">
      <c r="F2" s="15" t="s">
        <v>0</v>
      </c>
      <c r="G2" s="16" t="s">
        <v>1</v>
      </c>
      <c r="H2" s="3"/>
      <c r="I2" s="17" t="s">
        <v>2</v>
      </c>
      <c r="J2" s="4"/>
      <c r="K2" s="4"/>
      <c r="L2" s="4"/>
      <c r="M2" s="4"/>
      <c r="N2" s="18" t="s">
        <v>3</v>
      </c>
      <c r="O2" s="19" t="s">
        <v>4</v>
      </c>
      <c r="P2" s="6"/>
      <c r="Q2" s="20" t="s">
        <v>5</v>
      </c>
      <c r="R2" s="21" t="s">
        <v>6</v>
      </c>
      <c r="S2" s="8"/>
      <c r="T2" s="22" t="s">
        <v>7</v>
      </c>
      <c r="U2" s="23" t="s">
        <v>8</v>
      </c>
      <c r="V2" s="10"/>
      <c r="W2" s="10"/>
      <c r="X2" s="24" t="s">
        <v>9</v>
      </c>
      <c r="Y2" s="25" t="s">
        <v>10</v>
      </c>
      <c r="Z2" s="12"/>
      <c r="AA2" s="26" t="s">
        <v>11</v>
      </c>
      <c r="AB2" s="13"/>
      <c r="AC2" s="13"/>
      <c r="AD2" s="13"/>
      <c r="AE2" s="13"/>
      <c r="AF2" s="13"/>
      <c r="AG2" s="13"/>
      <c r="AH2" s="27" t="s">
        <v>12</v>
      </c>
      <c r="AI2" s="14"/>
      <c r="AJ2" s="14"/>
    </row>
    <row r="3" spans="1:42" s="1" customFormat="1" ht="15" x14ac:dyDescent="0.2">
      <c r="E3" s="28" t="s">
        <v>13</v>
      </c>
      <c r="F3" s="15">
        <f>F5</f>
        <v>60.036910584109997</v>
      </c>
      <c r="G3" s="3">
        <f>AVERAGE(G5:H5)</f>
        <v>59.316327908737449</v>
      </c>
      <c r="H3" s="3"/>
      <c r="I3" s="4">
        <f>AVERAGE(I5:M5)</f>
        <v>59.415303606347393</v>
      </c>
      <c r="J3" s="4"/>
      <c r="K3" s="4"/>
      <c r="L3" s="4"/>
      <c r="M3" s="4"/>
      <c r="N3" s="5">
        <f>N5</f>
        <v>54.354824084149435</v>
      </c>
      <c r="O3" s="6">
        <f>AVERAGE(O5:P5)</f>
        <v>53.071969773305128</v>
      </c>
      <c r="P3" s="6"/>
      <c r="Q3" s="7">
        <f>AVERAGE(Q5)</f>
        <v>55.10213599477661</v>
      </c>
      <c r="R3" s="8">
        <f>AVERAGE(R5:S5)</f>
        <v>57.03213708123539</v>
      </c>
      <c r="S3" s="8"/>
      <c r="T3" s="9">
        <f>AVERAGE(T5)</f>
        <v>50.825402990872014</v>
      </c>
      <c r="U3" s="29">
        <f>AVERAGE(U5:W5)</f>
        <v>51.292857448059557</v>
      </c>
      <c r="V3" s="10"/>
      <c r="W3" s="10"/>
      <c r="X3" s="11">
        <f>AVERAGE(Y5)</f>
        <v>61.182966868968265</v>
      </c>
      <c r="Y3" s="12">
        <f>AVERAGE(Y5:Z5)</f>
        <v>67.548492500938252</v>
      </c>
      <c r="Z3" s="12"/>
      <c r="AA3" s="13">
        <f>AVERAGE(AA5:AA5:AF5)</f>
        <v>45.083194080737762</v>
      </c>
      <c r="AB3" s="13"/>
      <c r="AC3" s="13"/>
      <c r="AD3" s="13"/>
      <c r="AE3" s="13"/>
      <c r="AF3" s="13"/>
      <c r="AG3" s="13"/>
      <c r="AH3" s="14">
        <f>AVERAGE(AH5:AJ5)</f>
        <v>66.416967383380594</v>
      </c>
      <c r="AI3" s="14"/>
      <c r="AJ3" s="14"/>
    </row>
    <row r="4" spans="1:42" s="30" customFormat="1" ht="87" customHeight="1" x14ac:dyDescent="0.15">
      <c r="A4" s="30" t="s">
        <v>14</v>
      </c>
      <c r="F4" s="31" t="s">
        <v>15</v>
      </c>
      <c r="G4" s="32" t="s">
        <v>16</v>
      </c>
      <c r="H4" s="32" t="s">
        <v>17</v>
      </c>
      <c r="I4" s="33" t="s">
        <v>18</v>
      </c>
      <c r="J4" s="33" t="s">
        <v>19</v>
      </c>
      <c r="K4" s="33" t="s">
        <v>20</v>
      </c>
      <c r="L4" s="33" t="s">
        <v>21</v>
      </c>
      <c r="M4" s="33" t="s">
        <v>22</v>
      </c>
      <c r="N4" s="34" t="s">
        <v>23</v>
      </c>
      <c r="O4" s="35" t="s">
        <v>24</v>
      </c>
      <c r="P4" s="35" t="s">
        <v>25</v>
      </c>
      <c r="Q4" s="36" t="s">
        <v>26</v>
      </c>
      <c r="R4" s="37" t="s">
        <v>27</v>
      </c>
      <c r="S4" s="37" t="s">
        <v>28</v>
      </c>
      <c r="T4" s="38" t="s">
        <v>29</v>
      </c>
      <c r="U4" s="39" t="s">
        <v>30</v>
      </c>
      <c r="V4" s="39" t="s">
        <v>31</v>
      </c>
      <c r="W4" s="39" t="s">
        <v>32</v>
      </c>
      <c r="X4" s="40" t="s">
        <v>33</v>
      </c>
      <c r="Y4" s="41" t="s">
        <v>34</v>
      </c>
      <c r="Z4" s="41" t="s">
        <v>35</v>
      </c>
      <c r="AA4" s="42" t="s">
        <v>36</v>
      </c>
      <c r="AB4" s="42" t="s">
        <v>37</v>
      </c>
      <c r="AC4" s="42" t="s">
        <v>38</v>
      </c>
      <c r="AD4" s="42" t="s">
        <v>39</v>
      </c>
      <c r="AE4" s="42" t="s">
        <v>40</v>
      </c>
      <c r="AF4" s="42" t="s">
        <v>41</v>
      </c>
      <c r="AG4" s="42" t="s">
        <v>42</v>
      </c>
      <c r="AH4" s="43" t="s">
        <v>43</v>
      </c>
      <c r="AI4" s="43" t="s">
        <v>44</v>
      </c>
      <c r="AJ4" s="43" t="s">
        <v>45</v>
      </c>
      <c r="AK4" s="30" t="s">
        <v>46</v>
      </c>
      <c r="AL4" s="30" t="s">
        <v>9</v>
      </c>
      <c r="AM4" s="30" t="s">
        <v>47</v>
      </c>
      <c r="AN4" s="30" t="s">
        <v>48</v>
      </c>
      <c r="AO4" s="30" t="s">
        <v>49</v>
      </c>
      <c r="AP4" s="30" t="s">
        <v>50</v>
      </c>
    </row>
    <row r="5" spans="1:42" s="1" customFormat="1" x14ac:dyDescent="0.2">
      <c r="E5" s="28" t="s">
        <v>51</v>
      </c>
      <c r="F5" s="44">
        <v>60.036910584109997</v>
      </c>
      <c r="G5" s="44">
        <v>58.309782608695649</v>
      </c>
      <c r="H5" s="44">
        <v>60.322873208779249</v>
      </c>
      <c r="I5" s="44">
        <v>57.846125929958262</v>
      </c>
      <c r="J5" s="44">
        <v>50.445531105677802</v>
      </c>
      <c r="K5" s="44">
        <v>61.806623834947061</v>
      </c>
      <c r="L5" s="44">
        <v>60.769021492699736</v>
      </c>
      <c r="M5" s="44">
        <v>66.209215668454064</v>
      </c>
      <c r="N5" s="44">
        <v>54.354824084149435</v>
      </c>
      <c r="O5" s="44">
        <v>54.355219007889723</v>
      </c>
      <c r="P5" s="44">
        <v>51.78872053872054</v>
      </c>
      <c r="Q5" s="44">
        <v>55.10213599477661</v>
      </c>
      <c r="R5" s="44">
        <v>62.802945563012678</v>
      </c>
      <c r="S5" s="44">
        <v>51.261328599458096</v>
      </c>
      <c r="T5" s="44">
        <v>50.825402990872014</v>
      </c>
      <c r="U5" s="44">
        <v>42.804419143187957</v>
      </c>
      <c r="V5" s="44">
        <v>49.067020250723239</v>
      </c>
      <c r="W5" s="44">
        <v>62.007132950267483</v>
      </c>
      <c r="X5" s="44">
        <v>57.144274657670174</v>
      </c>
      <c r="Y5" s="44">
        <v>61.182966868968265</v>
      </c>
      <c r="Z5" s="44">
        <v>73.91401813290824</v>
      </c>
      <c r="AA5" s="44">
        <v>50.406899375575804</v>
      </c>
      <c r="AB5" s="44">
        <v>35.925850270656724</v>
      </c>
      <c r="AC5" s="44">
        <v>45.033877425315673</v>
      </c>
      <c r="AD5" s="44">
        <v>37.923620354254119</v>
      </c>
      <c r="AE5" s="44">
        <v>66.51895491803279</v>
      </c>
      <c r="AF5" s="44">
        <v>34.689962140591426</v>
      </c>
      <c r="AG5" s="44">
        <v>36.335959885386821</v>
      </c>
      <c r="AH5" s="44">
        <v>61.105055538253922</v>
      </c>
      <c r="AI5" s="44">
        <v>73.664518811057988</v>
      </c>
      <c r="AJ5" s="44">
        <v>64.481327800829874</v>
      </c>
    </row>
    <row r="6" spans="1:42" s="1" customFormat="1" x14ac:dyDescent="0.2">
      <c r="E6" s="28" t="s">
        <v>52</v>
      </c>
      <c r="F6" s="44">
        <v>10837</v>
      </c>
      <c r="G6" s="44">
        <v>11040</v>
      </c>
      <c r="H6" s="44">
        <v>11026</v>
      </c>
      <c r="I6" s="44">
        <v>11022</v>
      </c>
      <c r="J6" s="44">
        <v>11043</v>
      </c>
      <c r="K6" s="44">
        <v>11051</v>
      </c>
      <c r="L6" s="44">
        <v>11027</v>
      </c>
      <c r="M6" s="44">
        <v>11003</v>
      </c>
      <c r="N6" s="44">
        <v>11028</v>
      </c>
      <c r="O6" s="44">
        <v>11027</v>
      </c>
      <c r="P6" s="44">
        <v>10692</v>
      </c>
      <c r="Q6" s="44">
        <v>10721</v>
      </c>
      <c r="R6" s="44">
        <v>10728</v>
      </c>
      <c r="S6" s="44">
        <v>10703</v>
      </c>
      <c r="T6" s="44">
        <v>10298</v>
      </c>
      <c r="U6" s="44">
        <v>10364</v>
      </c>
      <c r="V6" s="44">
        <v>10370</v>
      </c>
      <c r="W6" s="44">
        <v>10094</v>
      </c>
      <c r="X6" s="44">
        <v>10078</v>
      </c>
      <c r="Y6" s="44">
        <v>10051</v>
      </c>
      <c r="Z6" s="44">
        <v>10037</v>
      </c>
      <c r="AA6" s="44">
        <v>9769</v>
      </c>
      <c r="AB6" s="44">
        <v>9791</v>
      </c>
      <c r="AC6" s="44">
        <v>9741</v>
      </c>
      <c r="AD6" s="44">
        <v>9767</v>
      </c>
      <c r="AE6" s="44">
        <v>9760</v>
      </c>
      <c r="AF6" s="44">
        <v>9773</v>
      </c>
      <c r="AG6" s="44">
        <v>9772</v>
      </c>
      <c r="AH6" s="44">
        <v>9633</v>
      </c>
      <c r="AI6" s="44">
        <v>9622</v>
      </c>
      <c r="AJ6" s="44">
        <v>9640</v>
      </c>
    </row>
    <row r="7" spans="1:42" s="1" customFormat="1" ht="15" x14ac:dyDescent="0.2">
      <c r="F7" s="2"/>
      <c r="G7" s="3"/>
      <c r="H7" s="3"/>
      <c r="I7" s="4"/>
      <c r="J7" s="4"/>
      <c r="K7" s="4"/>
      <c r="L7" s="4"/>
      <c r="M7" s="4"/>
      <c r="N7" s="5"/>
      <c r="O7" s="6"/>
      <c r="P7" s="6"/>
      <c r="Q7" s="7"/>
      <c r="R7" s="8"/>
      <c r="S7" s="8"/>
      <c r="T7" s="9"/>
      <c r="U7" s="10"/>
      <c r="V7" s="10"/>
      <c r="W7" s="10"/>
      <c r="X7" s="11"/>
      <c r="Y7" s="12"/>
      <c r="Z7" s="12"/>
      <c r="AA7" s="13"/>
      <c r="AB7" s="13"/>
      <c r="AC7" s="13"/>
      <c r="AD7" s="13"/>
      <c r="AE7" s="13"/>
      <c r="AF7" s="13"/>
      <c r="AG7" s="13"/>
      <c r="AH7" s="14"/>
      <c r="AI7" s="14"/>
      <c r="AJ7" s="14"/>
    </row>
    <row r="8" spans="1:42" s="1" customFormat="1" ht="15" x14ac:dyDescent="0.2">
      <c r="F8" s="2"/>
      <c r="G8" s="3"/>
      <c r="H8" s="3"/>
      <c r="I8" s="4"/>
      <c r="J8" s="4"/>
      <c r="K8" s="4"/>
      <c r="L8" s="4"/>
      <c r="M8" s="4"/>
      <c r="N8" s="5"/>
      <c r="O8" s="6"/>
      <c r="P8" s="6"/>
      <c r="Q8" s="7"/>
      <c r="R8" s="8"/>
      <c r="S8" s="8"/>
      <c r="T8" s="9"/>
      <c r="U8" s="10"/>
      <c r="V8" s="10"/>
      <c r="W8" s="10"/>
      <c r="X8" s="11"/>
      <c r="Y8" s="12"/>
      <c r="Z8" s="12"/>
      <c r="AA8" s="13"/>
      <c r="AB8" s="13"/>
      <c r="AC8" s="13"/>
      <c r="AD8" s="13"/>
      <c r="AE8" s="13"/>
      <c r="AF8" s="13"/>
      <c r="AG8" s="13"/>
      <c r="AH8" s="14"/>
      <c r="AI8" s="14"/>
      <c r="AJ8"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musikanski</dc:creator>
  <cp:lastModifiedBy>laura musikanski</cp:lastModifiedBy>
  <dcterms:created xsi:type="dcterms:W3CDTF">2023-09-22T04:38:32Z</dcterms:created>
  <dcterms:modified xsi:type="dcterms:W3CDTF">2023-09-22T04:40:06Z</dcterms:modified>
</cp:coreProperties>
</file>